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<sst xmlns="http://schemas.openxmlformats.org/spreadsheetml/2006/main" count="24" uniqueCount="21">
  <si>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Calculate doses on lean, non-pregnant body weight</t>
  </si>
  <si>
    <t>Enter patient weight in pounds</t>
  </si>
  <si>
    <t>mg/kg</t>
  </si>
  <si>
    <t>ml</t>
  </si>
  <si>
    <t>Enter prefered hydromorphone dose</t>
  </si>
  <si>
    <t>Hydromorphone volume is</t>
  </si>
  <si>
    <t>Dr. Bob Stein</t>
  </si>
  <si>
    <t>Hydromorphone/Bupivacaine Epidurals</t>
  </si>
  <si>
    <t>For 6 ml total volume, Bupivacaine volume is</t>
  </si>
  <si>
    <t>Hydromorphone - dose range is 0.03 to 0.04 mg/kg</t>
  </si>
  <si>
    <t>Bupivacaine - maximum dose is 1.0 mg/kg</t>
  </si>
  <si>
    <t>This sheet assumes Hydromorphone concentration is 2 mg/ml (0.2%)</t>
  </si>
  <si>
    <t>This sheet assumes Bupivacaine concentration is 5 mg/ml (0.5%)</t>
  </si>
  <si>
    <t>At 0.2 ml/kg max. total volume, Bupivacaine volume is</t>
  </si>
  <si>
    <t>Some cap total drug volume at 6 cc regardless of weight, especially for caudal procedures. Others use 0.2 ml/kg for more cranial procedures including foreleg amputations. Inject 0.2 ml/kg volumes slowly with needle bevel facing forward. Be prepared to ventilate patient when blocking more cranially.</t>
  </si>
  <si>
    <t>Weight in Kilograms</t>
  </si>
  <si>
    <t>Kgs</t>
  </si>
  <si>
    <t>Patient Name</t>
  </si>
  <si>
    <t>Date</t>
  </si>
  <si>
    <t xml:space="preserve"> 11-03-05</t>
  </si>
  <si>
    <t>At 0.1 ml/kg max. total volume, Bupivacaine volume 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</si>
</sst>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3" borderId="1" xfId="0" applyFont="1" applyFill="1" applyBorder="1" applyAlignment="1" applyProtection="1">
      <alignment horizontal="center"/>
      <protection locked="0"/>
    </xf>
    <xf numFmtId="14" fontId="7" fillId="3" borderId="1" xfId="0" applyNumberFormat="1" applyFont="1" applyFill="1" applyBorder="1" applyAlignment="1" applyProtection="1">
      <alignment horizontal="center"/>
      <protection locked="0"/>
    </xf>
    <xf numFmtId="164" fontId="7" fillId="3" borderId="1" xfId="0" applyNumberFormat="1" applyFont="1" applyFill="1" applyBorder="1" applyAlignment="1" applyProtection="1">
      <alignment horizontal="right"/>
      <protection locked="0"/>
    </xf>
    <xf numFmtId="2" fontId="7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2" fontId="9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28.28125" style="0" customWidth="1"/>
    <col min="2" max="2" width="44.421875" style="0" customWidth="1"/>
    <col min="3" max="3" width="8.57421875" style="3" customWidth="1"/>
    <col min="4" max="4" width="12.28125" style="1" customWidth="1"/>
  </cols>
  <sheetData>
    <row r="1" spans="1:4" s="12" customFormat="1" ht="23.25">
      <c r="A1" s="21" t="s">
        <v>7</v>
      </c>
      <c r="B1" s="21"/>
      <c r="C1" s="21"/>
      <c r="D1" s="21"/>
    </row>
    <row r="2" spans="1:4" s="5" customFormat="1" ht="15.75">
      <c r="A2" s="24" t="s">
        <v>15</v>
      </c>
      <c r="B2" s="25"/>
      <c r="C2" s="25"/>
      <c r="D2" s="25"/>
    </row>
    <row r="3" spans="1:4" s="10" customFormat="1" ht="11.25">
      <c r="A3" s="22"/>
      <c r="B3" s="22"/>
      <c r="C3" s="22"/>
      <c r="D3" s="22"/>
    </row>
    <row r="4" spans="1:4" s="10" customFormat="1" ht="11.25">
      <c r="A4" s="33" t="s">
        <v>6</v>
      </c>
      <c r="B4" s="33"/>
      <c r="C4" s="33"/>
      <c r="D4" s="33"/>
    </row>
    <row r="5" spans="1:4" s="10" customFormat="1" ht="11.25">
      <c r="A5" s="22"/>
      <c r="B5" s="22"/>
      <c r="C5" s="22"/>
      <c r="D5" s="22"/>
    </row>
    <row r="6" spans="1:4" ht="12.75">
      <c r="A6" s="26" t="s">
        <v>0</v>
      </c>
      <c r="B6" s="26"/>
      <c r="C6" s="26"/>
      <c r="D6" s="26"/>
    </row>
    <row r="7" spans="1:4" ht="12.75">
      <c r="A7" s="27"/>
      <c r="B7" s="27"/>
      <c r="C7" s="27"/>
      <c r="D7" s="27"/>
    </row>
    <row r="8" spans="1:4" s="2" customFormat="1" ht="23.25">
      <c r="A8" s="14" t="s">
        <v>17</v>
      </c>
      <c r="B8" s="37"/>
      <c r="C8" s="15" t="s">
        <v>18</v>
      </c>
      <c r="D8" s="38" t="s">
        <v>19</v>
      </c>
    </row>
    <row r="9" spans="1:4" s="5" customFormat="1" ht="12.75">
      <c r="A9" s="34"/>
      <c r="B9" s="35"/>
      <c r="C9" s="35"/>
      <c r="D9" s="36"/>
    </row>
    <row r="10" spans="1:4" s="2" customFormat="1" ht="18">
      <c r="A10" s="29" t="s">
        <v>1</v>
      </c>
      <c r="B10" s="29"/>
      <c r="C10" s="39">
        <v>23</v>
      </c>
      <c r="D10" s="41" t="s">
        <v>16</v>
      </c>
    </row>
    <row r="11" spans="1:4" ht="12.75">
      <c r="A11" s="27"/>
      <c r="B11" s="27"/>
      <c r="C11" s="27"/>
      <c r="D11" s="27"/>
    </row>
    <row r="12" spans="1:4" s="4" customFormat="1" ht="18">
      <c r="A12" s="29" t="s">
        <v>4</v>
      </c>
      <c r="B12" s="29"/>
      <c r="C12" s="40">
        <v>0.04</v>
      </c>
      <c r="D12" s="42" t="s">
        <v>2</v>
      </c>
    </row>
    <row r="13" spans="1:4" ht="12.75">
      <c r="A13" s="28"/>
      <c r="B13" s="28"/>
      <c r="C13" s="28"/>
      <c r="D13" s="28"/>
    </row>
    <row r="14" spans="1:4" s="7" customFormat="1" ht="15.75" customHeight="1">
      <c r="A14" s="23" t="s">
        <v>5</v>
      </c>
      <c r="B14" s="23"/>
      <c r="C14" s="43">
        <f>(C10*C12)/2</f>
        <v>0.46</v>
      </c>
      <c r="D14" s="44" t="s">
        <v>3</v>
      </c>
    </row>
    <row r="15" spans="1:4" s="10" customFormat="1" ht="11.25">
      <c r="A15" s="22"/>
      <c r="B15" s="22"/>
      <c r="C15" s="22"/>
      <c r="D15" s="22"/>
    </row>
    <row r="16" spans="1:4" s="6" customFormat="1" ht="18">
      <c r="A16" s="23" t="s">
        <v>8</v>
      </c>
      <c r="B16" s="23"/>
      <c r="C16" s="45" t="str">
        <f>IF(C10&lt;30,"N/A",6-C14)</f>
        <v>N/A</v>
      </c>
      <c r="D16" s="16" t="s">
        <v>3</v>
      </c>
    </row>
    <row r="17" spans="1:4" s="11" customFormat="1" ht="11.25">
      <c r="A17" s="17"/>
      <c r="B17" s="18"/>
      <c r="C17" s="18"/>
      <c r="D17" s="19"/>
    </row>
    <row r="18" spans="1:4" s="10" customFormat="1" ht="18">
      <c r="A18" s="23" t="s">
        <v>20</v>
      </c>
      <c r="B18" s="23"/>
      <c r="C18" s="43">
        <f>((C10/5)/2)-C14</f>
        <v>1.8399999999999999</v>
      </c>
      <c r="D18" s="16" t="s">
        <v>3</v>
      </c>
    </row>
    <row r="19" spans="1:4" s="10" customFormat="1" ht="11.25">
      <c r="A19" s="22"/>
      <c r="B19" s="22"/>
      <c r="C19" s="22"/>
      <c r="D19" s="22"/>
    </row>
    <row r="20" spans="1:4" s="8" customFormat="1" ht="18">
      <c r="A20" s="23" t="s">
        <v>13</v>
      </c>
      <c r="B20" s="23"/>
      <c r="C20" s="43">
        <f>(C10/5)-C14</f>
        <v>4.14</v>
      </c>
      <c r="D20" s="16" t="s">
        <v>3</v>
      </c>
    </row>
    <row r="21" spans="1:4" ht="15" customHeight="1">
      <c r="A21" s="28"/>
      <c r="B21" s="28"/>
      <c r="C21" s="28"/>
      <c r="D21" s="28"/>
    </row>
    <row r="22" spans="1:4" s="9" customFormat="1" ht="15.75">
      <c r="A22" s="31" t="s">
        <v>9</v>
      </c>
      <c r="B22" s="31"/>
      <c r="C22" s="31"/>
      <c r="D22" s="31"/>
    </row>
    <row r="23" spans="1:4" s="9" customFormat="1" ht="15.75">
      <c r="A23" s="31" t="s">
        <v>10</v>
      </c>
      <c r="B23" s="31"/>
      <c r="C23" s="31"/>
      <c r="D23" s="31"/>
    </row>
    <row r="24" spans="1:4" s="11" customFormat="1" ht="11.25">
      <c r="A24" s="32"/>
      <c r="B24" s="32"/>
      <c r="C24" s="32"/>
      <c r="D24" s="32"/>
    </row>
    <row r="25" spans="1:4" s="13" customFormat="1" ht="15.75">
      <c r="A25" s="30" t="s">
        <v>11</v>
      </c>
      <c r="B25" s="30"/>
      <c r="C25" s="30"/>
      <c r="D25" s="30"/>
    </row>
    <row r="26" spans="1:4" s="13" customFormat="1" ht="15.75">
      <c r="A26" s="30" t="s">
        <v>12</v>
      </c>
      <c r="B26" s="30"/>
      <c r="C26" s="30"/>
      <c r="D26" s="30"/>
    </row>
    <row r="27" spans="1:4" s="11" customFormat="1" ht="11.25">
      <c r="A27" s="32"/>
      <c r="B27" s="32"/>
      <c r="C27" s="32"/>
      <c r="D27" s="32"/>
    </row>
    <row r="28" spans="1:4" s="1" customFormat="1" ht="15.75" customHeight="1">
      <c r="A28" s="20" t="s">
        <v>14</v>
      </c>
      <c r="B28" s="20"/>
      <c r="C28" s="20"/>
      <c r="D28" s="20"/>
    </row>
    <row r="29" spans="1:4" ht="15" customHeight="1">
      <c r="A29" s="20"/>
      <c r="B29" s="20"/>
      <c r="C29" s="20"/>
      <c r="D29" s="20"/>
    </row>
    <row r="30" spans="1:4" ht="15" customHeight="1">
      <c r="A30" s="20"/>
      <c r="B30" s="20"/>
      <c r="C30" s="20"/>
      <c r="D30" s="20"/>
    </row>
    <row r="31" spans="1:4" ht="15" customHeight="1">
      <c r="A31" s="20"/>
      <c r="B31" s="20"/>
      <c r="C31" s="20"/>
      <c r="D31" s="20"/>
    </row>
    <row r="32" spans="1:4" ht="15" customHeight="1">
      <c r="A32" s="20"/>
      <c r="B32" s="20"/>
      <c r="C32" s="20"/>
      <c r="D32" s="20"/>
    </row>
  </sheetData>
  <sheetProtection sheet="1" objects="1" scenarios="1"/>
  <mergeCells count="27">
    <mergeCell ref="A4:D4"/>
    <mergeCell ref="A5:D5"/>
    <mergeCell ref="A19:D19"/>
    <mergeCell ref="A16:B16"/>
    <mergeCell ref="A12:B12"/>
    <mergeCell ref="A9:D9"/>
    <mergeCell ref="A18:B18"/>
    <mergeCell ref="A27:D27"/>
    <mergeCell ref="A24:D24"/>
    <mergeCell ref="A23:D23"/>
    <mergeCell ref="A21:D21"/>
    <mergeCell ref="A10:B10"/>
    <mergeCell ref="A25:D25"/>
    <mergeCell ref="A26:D26"/>
    <mergeCell ref="A22:D22"/>
    <mergeCell ref="A20:B20"/>
    <mergeCell ref="A15:D15"/>
    <mergeCell ref="A17:D17"/>
    <mergeCell ref="A28:D32"/>
    <mergeCell ref="A1:D1"/>
    <mergeCell ref="A3:D3"/>
    <mergeCell ref="A14:B14"/>
    <mergeCell ref="A2:D2"/>
    <mergeCell ref="A6:D6"/>
    <mergeCell ref="A7:D7"/>
    <mergeCell ref="A11:D11"/>
    <mergeCell ref="A13:D13"/>
  </mergeCells>
  <printOptions/>
  <pageMargins left="0.65" right="0.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2005-11-03T14:06:43Z</cp:lastPrinted>
  <dcterms:created xsi:type="dcterms:W3CDTF">2003-02-25T19:04:22Z</dcterms:created>
  <dcterms:modified xsi:type="dcterms:W3CDTF">2005-11-14T17:29:29Z</dcterms:modified>
  <cp:category/>
  <cp:version/>
  <cp:contentType/>
  <cp:contentStatus/>
</cp:coreProperties>
</file>